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EDERGON.COMBELL\Private\RDS-FolderRedirection$\sdmn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 s="1"/>
  <c r="B14" i="1"/>
  <c r="D13" i="1"/>
  <c r="D14" i="1" s="1"/>
  <c r="D15" i="1" s="1"/>
  <c r="C13" i="1"/>
  <c r="C14" i="1" s="1"/>
  <c r="C15" i="1" s="1"/>
  <c r="B13" i="1"/>
  <c r="F13" i="1" s="1"/>
  <c r="F12" i="1"/>
  <c r="F11" i="1"/>
  <c r="F10" i="1"/>
  <c r="F9" i="1"/>
  <c r="F8" i="1"/>
  <c r="F7" i="1"/>
  <c r="F6" i="1"/>
  <c r="F5" i="1"/>
  <c r="F14" i="1" l="1"/>
  <c r="B15" i="1"/>
  <c r="F15" i="1" s="1"/>
  <c r="F17" i="1" l="1"/>
</calcChain>
</file>

<file path=xl/sharedStrings.xml><?xml version="1.0" encoding="utf-8"?>
<sst xmlns="http://schemas.openxmlformats.org/spreadsheetml/2006/main" count="8" uniqueCount="8">
  <si>
    <t>Recruitment, Search &amp; Selection - Omzetevolutie Recruitment, Search &amp; Selection (in miljoen euro)</t>
  </si>
  <si>
    <t>Recruitment, Search &amp; Selection - Evolution du chiffre d’affaires du secteur Recruitment, Search &amp; Selection (en millions d'euros)</t>
  </si>
  <si>
    <t>Recruitment &amp; Selection</t>
  </si>
  <si>
    <t>Assessment &amp; Evaluation</t>
  </si>
  <si>
    <t>HR Consultancy</t>
  </si>
  <si>
    <t>Coaching</t>
  </si>
  <si>
    <t>Tot(a)al</t>
  </si>
  <si>
    <t>Groei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</si>
</sst>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10" fontId="3" fillId="0" borderId="0" xfId="0" applyNumberFormat="1" applyFont="1"/>
    <xf numFmtId="10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A3" sqref="A3"/>
    </sheetView>
  </sheetViews>
  <sheetFormatPr defaultRowHeight="15" x14ac:dyDescent="0.25"/>
  <cols>
    <col min="1" max="1" width="16.42578125" customWidth="1"/>
    <col min="2" max="2" width="26" bestFit="1" customWidth="1"/>
    <col min="3" max="3" width="27.140625" bestFit="1" customWidth="1"/>
    <col min="4" max="4" width="17.28515625" bestFit="1" customWidth="1"/>
    <col min="5" max="5" width="10.28515625" bestFit="1" customWidth="1"/>
    <col min="6" max="6" width="9.42578125" bestFit="1" customWidth="1"/>
  </cols>
  <sheetData>
    <row r="1" spans="1:6" ht="15.75" x14ac:dyDescent="0.25">
      <c r="A1" s="1" t="s">
        <v>0</v>
      </c>
      <c r="B1" s="2"/>
      <c r="C1" s="2"/>
      <c r="D1" s="2"/>
      <c r="E1" s="2"/>
      <c r="F1" s="2"/>
    </row>
    <row r="2" spans="1:6" ht="15.75" x14ac:dyDescent="0.25">
      <c r="A2" s="1" t="s">
        <v>1</v>
      </c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30.75" x14ac:dyDescent="0.25">
      <c r="A4" s="3"/>
      <c r="B4" s="4" t="s">
        <v>2</v>
      </c>
      <c r="C4" s="4" t="s">
        <v>3</v>
      </c>
      <c r="D4" s="4" t="s">
        <v>4</v>
      </c>
      <c r="E4" s="3" t="s">
        <v>5</v>
      </c>
      <c r="F4" s="3" t="s">
        <v>6</v>
      </c>
    </row>
    <row r="5" spans="1:6" ht="15.75" x14ac:dyDescent="0.25">
      <c r="A5" s="4">
        <v>2007</v>
      </c>
      <c r="B5" s="4">
        <v>97</v>
      </c>
      <c r="C5" s="4">
        <v>30</v>
      </c>
      <c r="D5" s="4">
        <v>13.5</v>
      </c>
      <c r="E5" s="4">
        <v>10.5</v>
      </c>
      <c r="F5" s="5">
        <f>SUM(B5:E5)</f>
        <v>151</v>
      </c>
    </row>
    <row r="6" spans="1:6" ht="15.75" x14ac:dyDescent="0.25">
      <c r="A6" s="4">
        <v>2008</v>
      </c>
      <c r="B6" s="4">
        <v>81</v>
      </c>
      <c r="C6" s="4">
        <v>27</v>
      </c>
      <c r="D6" s="4">
        <v>14</v>
      </c>
      <c r="E6" s="4">
        <v>2</v>
      </c>
      <c r="F6" s="5">
        <f t="shared" ref="F6:F15" si="0">SUM(B6:E6)</f>
        <v>124</v>
      </c>
    </row>
    <row r="7" spans="1:6" ht="15.75" x14ac:dyDescent="0.25">
      <c r="A7" s="4">
        <v>2009</v>
      </c>
      <c r="B7" s="4">
        <v>73</v>
      </c>
      <c r="C7" s="4">
        <v>22</v>
      </c>
      <c r="D7" s="4">
        <v>17</v>
      </c>
      <c r="E7" s="4">
        <v>6</v>
      </c>
      <c r="F7" s="5">
        <f t="shared" si="0"/>
        <v>118</v>
      </c>
    </row>
    <row r="8" spans="1:6" ht="15.75" x14ac:dyDescent="0.25">
      <c r="A8" s="4">
        <v>2010</v>
      </c>
      <c r="B8" s="4">
        <v>112</v>
      </c>
      <c r="C8" s="4">
        <v>34</v>
      </c>
      <c r="D8" s="4">
        <v>15</v>
      </c>
      <c r="E8" s="4">
        <v>4</v>
      </c>
      <c r="F8" s="5">
        <f t="shared" si="0"/>
        <v>165</v>
      </c>
    </row>
    <row r="9" spans="1:6" ht="15.75" x14ac:dyDescent="0.25">
      <c r="A9" s="4">
        <v>2011</v>
      </c>
      <c r="B9" s="4">
        <v>116</v>
      </c>
      <c r="C9" s="4">
        <v>36</v>
      </c>
      <c r="D9" s="4">
        <v>21</v>
      </c>
      <c r="E9" s="4">
        <v>1.4</v>
      </c>
      <c r="F9" s="5">
        <f t="shared" si="0"/>
        <v>174.4</v>
      </c>
    </row>
    <row r="10" spans="1:6" ht="15.75" x14ac:dyDescent="0.25">
      <c r="A10" s="4">
        <v>2012</v>
      </c>
      <c r="B10" s="4">
        <v>103</v>
      </c>
      <c r="C10" s="4">
        <v>33</v>
      </c>
      <c r="D10" s="4">
        <v>15</v>
      </c>
      <c r="E10" s="4">
        <v>1.5</v>
      </c>
      <c r="F10" s="5">
        <f t="shared" si="0"/>
        <v>152.5</v>
      </c>
    </row>
    <row r="11" spans="1:6" ht="15.75" x14ac:dyDescent="0.25">
      <c r="A11" s="4">
        <v>2013</v>
      </c>
      <c r="B11" s="4">
        <v>89</v>
      </c>
      <c r="C11" s="4">
        <v>28</v>
      </c>
      <c r="D11" s="4">
        <v>15</v>
      </c>
      <c r="E11" s="4">
        <v>1.7</v>
      </c>
      <c r="F11" s="5">
        <f t="shared" si="0"/>
        <v>133.69999999999999</v>
      </c>
    </row>
    <row r="12" spans="1:6" ht="15.75" x14ac:dyDescent="0.25">
      <c r="A12" s="4">
        <v>2014</v>
      </c>
      <c r="B12" s="6">
        <v>89.716813308283562</v>
      </c>
      <c r="C12" s="6">
        <v>29.370237006194508</v>
      </c>
      <c r="D12" s="6">
        <v>17.231373943895974</v>
      </c>
      <c r="E12" s="7">
        <v>1.8</v>
      </c>
      <c r="F12" s="5">
        <f>SUM(B12:E12)</f>
        <v>138.11842425837403</v>
      </c>
    </row>
    <row r="13" spans="1:6" ht="15.75" x14ac:dyDescent="0.25">
      <c r="A13" s="4">
        <v>2015</v>
      </c>
      <c r="B13" s="6">
        <f>B12*1.141</f>
        <v>102.36688398475155</v>
      </c>
      <c r="C13" s="6">
        <f>C12*1.236</f>
        <v>36.301612939656408</v>
      </c>
      <c r="D13" s="6">
        <f>D12*1.189</f>
        <v>20.488103619292314</v>
      </c>
      <c r="E13" s="7">
        <v>2</v>
      </c>
      <c r="F13" s="5">
        <f t="shared" si="0"/>
        <v>161.15660054370028</v>
      </c>
    </row>
    <row r="14" spans="1:6" ht="15.75" x14ac:dyDescent="0.25">
      <c r="A14" s="4">
        <v>2016</v>
      </c>
      <c r="B14" s="6">
        <f>B13+B13*0.1093</f>
        <v>113.5555844042849</v>
      </c>
      <c r="C14" s="6">
        <f>C13+C13*0.1191</f>
        <v>40.625135040769486</v>
      </c>
      <c r="D14" s="6">
        <f>D13+D13*0.1966</f>
        <v>24.516064790845185</v>
      </c>
      <c r="E14" s="7">
        <f>E13+E13*(-0.092)</f>
        <v>1.8160000000000001</v>
      </c>
      <c r="F14" s="5">
        <f t="shared" si="0"/>
        <v>180.51278423589957</v>
      </c>
    </row>
    <row r="15" spans="1:6" ht="15.75" x14ac:dyDescent="0.25">
      <c r="A15" s="4">
        <v>2017</v>
      </c>
      <c r="B15" s="6">
        <f>B14+B14*B17</f>
        <v>131.73949745793891</v>
      </c>
      <c r="C15" s="6">
        <f>C14+C14*C17</f>
        <v>44.843425012844527</v>
      </c>
      <c r="D15" s="6">
        <f>D14+D14*D17</f>
        <v>23.553864279815976</v>
      </c>
      <c r="E15" s="7">
        <f>E14+E14*E17</f>
        <v>1.5451912405519264</v>
      </c>
      <c r="F15" s="5">
        <f t="shared" si="0"/>
        <v>201.68197799115134</v>
      </c>
    </row>
    <row r="16" spans="1:6" ht="15.75" x14ac:dyDescent="0.25">
      <c r="A16" s="8"/>
      <c r="B16" s="9"/>
      <c r="C16" s="8"/>
      <c r="D16" s="8"/>
      <c r="E16" s="8"/>
      <c r="F16" s="8"/>
    </row>
    <row r="17" spans="1:6" ht="15.75" x14ac:dyDescent="0.25">
      <c r="A17" s="4" t="s">
        <v>7</v>
      </c>
      <c r="B17" s="10">
        <v>0.16013226605320399</v>
      </c>
      <c r="C17" s="10">
        <v>0.10383448492766267</v>
      </c>
      <c r="D17" s="10">
        <v>-3.9247755267334594E-2</v>
      </c>
      <c r="E17" s="10">
        <v>-0.14912376621589962</v>
      </c>
      <c r="F17" s="10">
        <f>F15/F14-1</f>
        <v>0.11727254579147828</v>
      </c>
    </row>
  </sheetData>
  <pageMargins left="0.7" right="0.7" top="0.75" bottom="0.75" header="0.3" footer="0.3"/>
  <ignoredErrors>
    <ignoredError sqref="F5:F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Federgon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Dumont</dc:creator>
  <cp:lastModifiedBy>Serge Dumont</cp:lastModifiedBy>
  <dcterms:created xsi:type="dcterms:W3CDTF">2018-07-10T12:06:57Z</dcterms:created>
  <dcterms:modified xsi:type="dcterms:W3CDTF">2018-07-10T12:08:25Z</dcterms:modified>
</cp:coreProperties>
</file>